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\OneDrive\Desktop\Documents (1)\Rochelle\AA\OIG\OIG Nov 2025\"/>
    </mc:Choice>
  </mc:AlternateContent>
  <xr:revisionPtr revIDLastSave="0" documentId="8_{26E90526-B9FB-4B77-BCEE-D328FCBBFA24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3" i="1"/>
  <c r="B35" i="1" s="1"/>
  <c r="B36" i="1" s="1"/>
  <c r="B10" i="1"/>
  <c r="B12" i="1" s="1"/>
  <c r="B14" i="1" l="1"/>
  <c r="B37" i="1" l="1"/>
  <c r="B41" i="1" l="1"/>
</calcChain>
</file>

<file path=xl/sharedStrings.xml><?xml version="1.0" encoding="utf-8"?>
<sst xmlns="http://schemas.openxmlformats.org/spreadsheetml/2006/main" count="42" uniqueCount="41">
  <si>
    <t>OAHU INTERGROUP OF HAWAII, INC</t>
  </si>
  <si>
    <t>November 2025</t>
  </si>
  <si>
    <t>Income</t>
  </si>
  <si>
    <t>24000 Contributions</t>
  </si>
  <si>
    <t>24500 Individual Contributions</t>
  </si>
  <si>
    <t>24600 Group Contributions</t>
  </si>
  <si>
    <t>Total for 24000 Contributions</t>
  </si>
  <si>
    <t>27000 Literature Sold</t>
  </si>
  <si>
    <t>Total for Income</t>
  </si>
  <si>
    <t>Cost of Sales</t>
  </si>
  <si>
    <t>Gross Profit</t>
  </si>
  <si>
    <t>Expenses</t>
  </si>
  <si>
    <t>31000 Operations</t>
  </si>
  <si>
    <t>31210 Rent/Utilities</t>
  </si>
  <si>
    <t>31220 Parking/Validations</t>
  </si>
  <si>
    <t>31240 OIG Monthly Meeting Venue Rent</t>
  </si>
  <si>
    <t>31300 Telephone, Internet, Call-routing Service</t>
  </si>
  <si>
    <t>31350 Insurance</t>
  </si>
  <si>
    <t>34700 Workmans Comp</t>
  </si>
  <si>
    <t>Total for 31350 Insurance</t>
  </si>
  <si>
    <t>31500 Office Supplies &amp; Expenses</t>
  </si>
  <si>
    <t>31600 Printing/Copying</t>
  </si>
  <si>
    <t>31800 Bank Fees</t>
  </si>
  <si>
    <t>32000 Computer Expenses</t>
  </si>
  <si>
    <t>32020 Internet Domain</t>
  </si>
  <si>
    <t>Total for 32000 Computer Expenses</t>
  </si>
  <si>
    <t>33500 Salaries &amp; Wages</t>
  </si>
  <si>
    <t>34000 Employer Payroll Taxes</t>
  </si>
  <si>
    <t>34800 Payroll Service/Software</t>
  </si>
  <si>
    <t>68206 Online Cont. Fees (MoonClerk)</t>
  </si>
  <si>
    <t>68208 Merchant Fees (Stripe)</t>
  </si>
  <si>
    <t>Total for 31000 Operations</t>
  </si>
  <si>
    <t>Total for Expenses</t>
  </si>
  <si>
    <t>Net Operating Income</t>
  </si>
  <si>
    <t>Other Income</t>
  </si>
  <si>
    <t>Other Expenses</t>
  </si>
  <si>
    <t>Net Other Income</t>
  </si>
  <si>
    <t>Net Income</t>
  </si>
  <si>
    <t>Distribution account</t>
  </si>
  <si>
    <t>Cash Basis Friday, December 05, 2025 06:11 AM GMTZ</t>
  </si>
  <si>
    <t>Profit &amp; Loss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</si>
</sst>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1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horizontal="left" wrapText="1" indent="1"/>
    </xf>
    <xf numFmtId="4" fontId="3" fillId="0" borderId="2" xfId="0" applyNumberFormat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45"/>
  <sheetViews>
    <sheetView tabSelected="1" workbookViewId="0">
      <selection activeCell="D12" sqref="D12"/>
    </sheetView>
  </sheetViews>
  <sheetFormatPr defaultColWidth="11.25" defaultRowHeight="15.3" outlineLevelRow="3" x14ac:dyDescent="0.55000000000000004"/>
  <cols>
    <col min="1" max="1" width="41" style="4" customWidth="1"/>
    <col min="2" max="2" width="15.25" style="4" customWidth="1"/>
    <col min="3" max="16384" width="11.25" style="2"/>
  </cols>
  <sheetData>
    <row r="1" spans="1:2" x14ac:dyDescent="0.55000000000000004">
      <c r="A1" s="3" t="s">
        <v>40</v>
      </c>
      <c r="B1" s="1"/>
    </row>
    <row r="2" spans="1:2" x14ac:dyDescent="0.55000000000000004">
      <c r="A2" s="3" t="s">
        <v>0</v>
      </c>
      <c r="B2" s="1"/>
    </row>
    <row r="3" spans="1:2" x14ac:dyDescent="0.55000000000000004">
      <c r="A3" s="3" t="s">
        <v>1</v>
      </c>
      <c r="B3" s="1"/>
    </row>
    <row r="5" spans="1:2" x14ac:dyDescent="0.55000000000000004">
      <c r="A5" s="5" t="s">
        <v>38</v>
      </c>
      <c r="B5" s="5" t="s">
        <v>1</v>
      </c>
    </row>
    <row r="6" spans="1:2" x14ac:dyDescent="0.55000000000000004">
      <c r="A6" s="6" t="s">
        <v>2</v>
      </c>
    </row>
    <row r="7" spans="1:2" outlineLevel="1" x14ac:dyDescent="0.55000000000000004">
      <c r="A7" s="7" t="s">
        <v>3</v>
      </c>
    </row>
    <row r="8" spans="1:2" outlineLevel="2" x14ac:dyDescent="0.55000000000000004">
      <c r="A8" s="8" t="s">
        <v>4</v>
      </c>
      <c r="B8" s="9">
        <v>680.26</v>
      </c>
    </row>
    <row r="9" spans="1:2" outlineLevel="2" x14ac:dyDescent="0.55000000000000004">
      <c r="A9" s="8" t="s">
        <v>5</v>
      </c>
      <c r="B9" s="9">
        <v>6315.04</v>
      </c>
    </row>
    <row r="10" spans="1:2" outlineLevel="1" x14ac:dyDescent="0.55000000000000004">
      <c r="A10" s="10" t="s">
        <v>6</v>
      </c>
      <c r="B10" s="11">
        <f>B7+B8+B9</f>
        <v>6995.3</v>
      </c>
    </row>
    <row r="11" spans="1:2" outlineLevel="1" x14ac:dyDescent="0.55000000000000004">
      <c r="A11" s="7" t="s">
        <v>7</v>
      </c>
      <c r="B11" s="9">
        <v>2058.85</v>
      </c>
    </row>
    <row r="12" spans="1:2" x14ac:dyDescent="0.55000000000000004">
      <c r="A12" s="12" t="s">
        <v>8</v>
      </c>
      <c r="B12" s="11">
        <f>B10+B11</f>
        <v>9054.15</v>
      </c>
    </row>
    <row r="13" spans="1:2" x14ac:dyDescent="0.55000000000000004">
      <c r="A13" s="6" t="s">
        <v>9</v>
      </c>
    </row>
    <row r="14" spans="1:2" x14ac:dyDescent="0.55000000000000004">
      <c r="A14" s="12" t="s">
        <v>10</v>
      </c>
      <c r="B14" s="11">
        <f>B12-B13</f>
        <v>9054.15</v>
      </c>
    </row>
    <row r="15" spans="1:2" x14ac:dyDescent="0.55000000000000004">
      <c r="A15" s="6" t="s">
        <v>11</v>
      </c>
    </row>
    <row r="16" spans="1:2" outlineLevel="1" x14ac:dyDescent="0.55000000000000004">
      <c r="A16" s="7" t="s">
        <v>12</v>
      </c>
    </row>
    <row r="17" spans="1:2" outlineLevel="2" x14ac:dyDescent="0.55000000000000004">
      <c r="A17" s="8" t="s">
        <v>13</v>
      </c>
      <c r="B17" s="9">
        <v>1613.89</v>
      </c>
    </row>
    <row r="18" spans="1:2" outlineLevel="2" x14ac:dyDescent="0.55000000000000004">
      <c r="A18" s="8" t="s">
        <v>14</v>
      </c>
      <c r="B18" s="9">
        <v>158.99</v>
      </c>
    </row>
    <row r="19" spans="1:2" outlineLevel="2" x14ac:dyDescent="0.55000000000000004">
      <c r="A19" s="8" t="s">
        <v>15</v>
      </c>
      <c r="B19" s="9">
        <v>132.97</v>
      </c>
    </row>
    <row r="20" spans="1:2" ht="30.6" outlineLevel="2" x14ac:dyDescent="0.55000000000000004">
      <c r="A20" s="8" t="s">
        <v>16</v>
      </c>
      <c r="B20" s="9">
        <v>194.28</v>
      </c>
    </row>
    <row r="21" spans="1:2" outlineLevel="2" x14ac:dyDescent="0.55000000000000004">
      <c r="A21" s="8" t="s">
        <v>17</v>
      </c>
    </row>
    <row r="22" spans="1:2" outlineLevel="3" x14ac:dyDescent="0.55000000000000004">
      <c r="A22" s="13" t="s">
        <v>18</v>
      </c>
      <c r="B22" s="9">
        <v>287</v>
      </c>
    </row>
    <row r="23" spans="1:2" outlineLevel="2" x14ac:dyDescent="0.55000000000000004">
      <c r="A23" s="14" t="s">
        <v>19</v>
      </c>
      <c r="B23" s="11">
        <f>B21+B22</f>
        <v>287</v>
      </c>
    </row>
    <row r="24" spans="1:2" outlineLevel="2" x14ac:dyDescent="0.55000000000000004">
      <c r="A24" s="8" t="s">
        <v>20</v>
      </c>
      <c r="B24" s="9">
        <v>45.05</v>
      </c>
    </row>
    <row r="25" spans="1:2" outlineLevel="2" x14ac:dyDescent="0.55000000000000004">
      <c r="A25" s="8" t="s">
        <v>21</v>
      </c>
      <c r="B25" s="9">
        <v>49.24</v>
      </c>
    </row>
    <row r="26" spans="1:2" outlineLevel="2" x14ac:dyDescent="0.55000000000000004">
      <c r="A26" s="8" t="s">
        <v>22</v>
      </c>
      <c r="B26" s="9">
        <v>5.99</v>
      </c>
    </row>
    <row r="27" spans="1:2" outlineLevel="2" x14ac:dyDescent="0.55000000000000004">
      <c r="A27" s="8" t="s">
        <v>23</v>
      </c>
    </row>
    <row r="28" spans="1:2" outlineLevel="3" x14ac:dyDescent="0.55000000000000004">
      <c r="A28" s="13" t="s">
        <v>24</v>
      </c>
      <c r="B28" s="9">
        <v>1.77</v>
      </c>
    </row>
    <row r="29" spans="1:2" outlineLevel="2" x14ac:dyDescent="0.55000000000000004">
      <c r="A29" s="14" t="s">
        <v>25</v>
      </c>
      <c r="B29" s="11">
        <f>B27+B28</f>
        <v>1.77</v>
      </c>
    </row>
    <row r="30" spans="1:2" outlineLevel="2" x14ac:dyDescent="0.55000000000000004">
      <c r="A30" s="8" t="s">
        <v>26</v>
      </c>
      <c r="B30" s="9">
        <v>2400</v>
      </c>
    </row>
    <row r="31" spans="1:2" outlineLevel="2" x14ac:dyDescent="0.55000000000000004">
      <c r="A31" s="8" t="s">
        <v>27</v>
      </c>
      <c r="B31" s="9">
        <v>183.6</v>
      </c>
    </row>
    <row r="32" spans="1:2" outlineLevel="2" x14ac:dyDescent="0.55000000000000004">
      <c r="A32" s="8" t="s">
        <v>28</v>
      </c>
      <c r="B32" s="9">
        <v>179.22</v>
      </c>
    </row>
    <row r="33" spans="1:2" outlineLevel="2" x14ac:dyDescent="0.55000000000000004">
      <c r="A33" s="8" t="s">
        <v>29</v>
      </c>
      <c r="B33" s="9">
        <v>18</v>
      </c>
    </row>
    <row r="34" spans="1:2" outlineLevel="2" x14ac:dyDescent="0.55000000000000004">
      <c r="A34" s="8" t="s">
        <v>30</v>
      </c>
      <c r="B34" s="9">
        <v>59.49</v>
      </c>
    </row>
    <row r="35" spans="1:2" outlineLevel="1" x14ac:dyDescent="0.55000000000000004">
      <c r="A35" s="10" t="s">
        <v>31</v>
      </c>
      <c r="B35" s="11">
        <f>B16+B17+B18+B19+B20+B23+B24+B25+B26+B29+B30+B31+B32+B33+B34</f>
        <v>5329.4900000000007</v>
      </c>
    </row>
    <row r="36" spans="1:2" x14ac:dyDescent="0.55000000000000004">
      <c r="A36" s="12" t="s">
        <v>32</v>
      </c>
      <c r="B36" s="11">
        <f>B35</f>
        <v>5329.4900000000007</v>
      </c>
    </row>
    <row r="37" spans="1:2" x14ac:dyDescent="0.55000000000000004">
      <c r="A37" s="12" t="s">
        <v>33</v>
      </c>
      <c r="B37" s="11">
        <f>B14-B36</f>
        <v>3724.6599999999989</v>
      </c>
    </row>
    <row r="38" spans="1:2" x14ac:dyDescent="0.55000000000000004">
      <c r="A38" s="6" t="s">
        <v>34</v>
      </c>
    </row>
    <row r="39" spans="1:2" x14ac:dyDescent="0.55000000000000004">
      <c r="A39" s="6" t="s">
        <v>35</v>
      </c>
    </row>
    <row r="40" spans="1:2" x14ac:dyDescent="0.55000000000000004">
      <c r="A40" s="12" t="s">
        <v>36</v>
      </c>
      <c r="B40" s="11"/>
    </row>
    <row r="41" spans="1:2" x14ac:dyDescent="0.55000000000000004">
      <c r="A41" s="12" t="s">
        <v>37</v>
      </c>
      <c r="B41" s="11">
        <f>B37+B40</f>
        <v>3724.6599999999989</v>
      </c>
    </row>
    <row r="45" spans="1:2" x14ac:dyDescent="0.55000000000000004">
      <c r="A45" s="15" t="s">
        <v>39</v>
      </c>
      <c r="B45" s="1"/>
    </row>
  </sheetData>
  <mergeCells count="4">
    <mergeCell ref="A1:B1"/>
    <mergeCell ref="A2:B2"/>
    <mergeCell ref="A3:B3"/>
    <mergeCell ref="A45:B4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ken koga</cp:lastModifiedBy>
  <dcterms:created xsi:type="dcterms:W3CDTF">2022-03-24T08:55:57Z</dcterms:created>
  <dcterms:modified xsi:type="dcterms:W3CDTF">2025-12-05T06:13:58Z</dcterms:modified>
  <cp:category/>
</cp:coreProperties>
</file>